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8" windowWidth="15132" windowHeight="76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0" i="1" l="1"/>
  <c r="C12" i="1"/>
  <c r="B12" i="1"/>
  <c r="B20" i="1" s="1"/>
  <c r="D16" i="1"/>
  <c r="D24" i="1"/>
  <c r="D17" i="1"/>
  <c r="D23" i="1"/>
  <c r="D26" i="1"/>
  <c r="D29" i="1"/>
  <c r="D31" i="1"/>
  <c r="D22" i="1"/>
  <c r="D13" i="1"/>
  <c r="D14" i="1"/>
  <c r="D15" i="1"/>
  <c r="D18" i="1"/>
  <c r="D19" i="1"/>
  <c r="C34" i="1"/>
  <c r="B34" i="1"/>
  <c r="D34" i="1" l="1"/>
  <c r="C35" i="1"/>
  <c r="C41" i="1" s="1"/>
  <c r="C40" i="1" s="1"/>
  <c r="D12" i="1"/>
  <c r="D20" i="1"/>
  <c r="B35" i="1"/>
  <c r="B41" i="1" s="1"/>
  <c r="B40" i="1" s="1"/>
</calcChain>
</file>

<file path=xl/sharedStrings.xml><?xml version="1.0" encoding="utf-8"?>
<sst xmlns="http://schemas.openxmlformats.org/spreadsheetml/2006/main" count="48" uniqueCount="46">
  <si>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</si>
  <si>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</si>
  <si>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</si>
  <si>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</si>
  <si>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</si>
  <si>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</si>
  <si>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 xml:space="preserve">Безвозмездные поступления      </t>
  </si>
  <si>
    <t xml:space="preserve">Всего:                         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</si>
  <si>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</si>
  <si>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</si>
  <si>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</si>
  <si>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</si>
  <si>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</si>
  <si>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</si>
  <si>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</si>
  <si>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 xml:space="preserve">Здравоохранение,     физическая культура и спорт               </t>
  </si>
  <si>
    <t xml:space="preserve">Социальная политика            </t>
  </si>
  <si>
    <t xml:space="preserve">Обслуживание муниципального долга        </t>
  </si>
  <si>
    <t xml:space="preserve">Межбюджетные трансферты        </t>
  </si>
  <si>
    <t xml:space="preserve">Результат  исполнения   бюджета (дефицит "-", профицит "+")    </t>
  </si>
  <si>
    <t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</si>
  <si>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</si>
  <si>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          </t>
  </si>
  <si>
    <t>Изменение остатков  средств  на счетах по учету средств бюджета</t>
  </si>
  <si>
    <t xml:space="preserve">Бюджетные назначения на год  </t>
  </si>
  <si>
    <t>%     исполнения</t>
  </si>
  <si>
    <t>Национальная безопасность и правоохранительная деятельность</t>
  </si>
  <si>
    <t>Расходы</t>
  </si>
  <si>
    <t>Иные источники внутреннего финансирования  дефицитов бюджетов</t>
  </si>
  <si>
    <t>приложение N 1</t>
  </si>
  <si>
    <t>Сведения об исполнении  бюджета поселения</t>
  </si>
  <si>
    <t>(тыс. рублей)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</si>
  <si>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</si>
  <si>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</si>
  <si>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</si>
  <si>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>Приложение N 2</t>
  </si>
  <si>
    <t>(отчетный период)</t>
  </si>
  <si>
    <t xml:space="preserve">в том числе безвозмездные поступления от других бюджетов    бюджетной системы Российской Федерации   </t>
  </si>
  <si>
    <t>Штрафы, санкции, возмещение ущерба</t>
  </si>
  <si>
    <t>Государственная пошлина</t>
  </si>
  <si>
    <r>
      <t xml:space="preserve"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/>
        <sz val="12"/>
        <color theme="1"/>
        <rFont val="Times New Roman"/>
        <family val="1"/>
        <charset val="204"/>
      </rPr>
      <t>Чернавского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9 месяцев  2020 года  Приложение 1 обнародуется в соответствии с Постановлением главы администрации №       от     </t>
    </r>
  </si>
  <si>
    <t xml:space="preserve">за 9 месяцев  2020 года </t>
  </si>
  <si>
    <t xml:space="preserve">Кассовое исполнение за 9 месяцев  2020 года  (отчетный период) 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</si>
  <si>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9 месяцев  2020 года 
(отчетный период)
Администрация </t>
    </r>
    <r>
      <rPr>
        <b/>
        <sz val="12"/>
        <color theme="1"/>
        <rFont val="Times New Roman"/>
        <family val="1"/>
        <charset val="204"/>
      </rPr>
      <t>Чернавского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</si>
  <si>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за 9 месяцев  2020 года  (человек)   </t>
  </si>
  <si>
    <t xml:space="preserve">Фактические  расходы на заработную плату и 
начисления на нее   
за 9 месяцев 2020 года 
(отчетный период)   
(тыс. рублей)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</si>
</sst>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topLeftCell="A49" zoomScale="80" zoomScaleNormal="80" workbookViewId="0">
      <selection activeCell="C62" sqref="C62:D62"/>
    </sheetView>
  </sheetViews>
  <sheetFormatPr defaultColWidth="9.109375" defaultRowHeight="15.6" x14ac:dyDescent="0.3"/>
  <cols>
    <col min="1" max="1" width="54.109375" style="1" customWidth="1"/>
    <col min="2" max="2" width="18.6640625" style="1" customWidth="1"/>
    <col min="3" max="3" width="26.33203125" style="1" customWidth="1"/>
    <col min="4" max="4" width="16.5546875" style="1" customWidth="1"/>
    <col min="5" max="16384" width="9.109375" style="1"/>
  </cols>
  <sheetData>
    <row r="1" spans="1:4" x14ac:dyDescent="0.3">
      <c r="A1" s="24" t="s">
        <v>40</v>
      </c>
      <c r="B1" s="24"/>
      <c r="C1" s="24"/>
      <c r="D1" s="24"/>
    </row>
    <row r="2" spans="1:4" x14ac:dyDescent="0.3">
      <c r="A2" s="24"/>
      <c r="B2" s="24"/>
      <c r="C2" s="24"/>
      <c r="D2" s="24"/>
    </row>
    <row r="3" spans="1:4" x14ac:dyDescent="0.3">
      <c r="A3" s="24"/>
      <c r="B3" s="24"/>
      <c r="C3" s="24"/>
      <c r="D3" s="24"/>
    </row>
    <row r="4" spans="1:4" x14ac:dyDescent="0.3">
      <c r="A4" s="24"/>
      <c r="B4" s="24"/>
      <c r="C4" s="24"/>
      <c r="D4" s="24"/>
    </row>
    <row r="5" spans="1:4" x14ac:dyDescent="0.3">
      <c r="A5" s="24"/>
      <c r="B5" s="24"/>
      <c r="C5" s="24"/>
      <c r="D5" s="24"/>
    </row>
    <row r="6" spans="1:4" x14ac:dyDescent="0.3">
      <c r="D6" s="2" t="s">
        <v>29</v>
      </c>
    </row>
    <row r="7" spans="1:4" x14ac:dyDescent="0.3">
      <c r="B7" s="3" t="s">
        <v>30</v>
      </c>
    </row>
    <row r="8" spans="1:4" x14ac:dyDescent="0.3">
      <c r="B8" s="3" t="s">
        <v>41</v>
      </c>
    </row>
    <row r="9" spans="1:4" ht="16.2" thickBot="1" x14ac:dyDescent="0.35">
      <c r="D9" s="3" t="s">
        <v>31</v>
      </c>
    </row>
    <row r="10" spans="1:4" ht="52.5" customHeight="1" thickBot="1" x14ac:dyDescent="0.35">
      <c r="A10" s="4" t="s">
        <v>0</v>
      </c>
      <c r="B10" s="5" t="s">
        <v>24</v>
      </c>
      <c r="C10" s="5" t="s">
        <v>42</v>
      </c>
      <c r="D10" s="5" t="s">
        <v>25</v>
      </c>
    </row>
    <row r="11" spans="1:4" ht="16.2" thickBot="1" x14ac:dyDescent="0.35">
      <c r="A11" s="21" t="s">
        <v>1</v>
      </c>
      <c r="B11" s="22"/>
      <c r="C11" s="22"/>
      <c r="D11" s="23"/>
    </row>
    <row r="12" spans="1:4" ht="16.2" thickBot="1" x14ac:dyDescent="0.35">
      <c r="A12" s="6" t="s">
        <v>2</v>
      </c>
      <c r="B12" s="7">
        <f>B13+B14+B15+B17+B16</f>
        <v>2174.8000000000002</v>
      </c>
      <c r="C12" s="7">
        <f>C13+C14+C15+C17+C16</f>
        <v>615.20000000000005</v>
      </c>
      <c r="D12" s="7">
        <f>C12*100/B12</f>
        <v>28.287658635276809</v>
      </c>
    </row>
    <row r="13" spans="1:4" ht="16.2" thickBot="1" x14ac:dyDescent="0.35">
      <c r="A13" s="6" t="s">
        <v>3</v>
      </c>
      <c r="B13" s="7">
        <v>230.7</v>
      </c>
      <c r="C13" s="7">
        <v>125.7</v>
      </c>
      <c r="D13" s="7">
        <f t="shared" ref="D13:D34" si="0">C13*100/B13</f>
        <v>54.486345903771131</v>
      </c>
    </row>
    <row r="14" spans="1:4" ht="16.2" thickBot="1" x14ac:dyDescent="0.35">
      <c r="A14" s="6" t="s">
        <v>4</v>
      </c>
      <c r="B14" s="7">
        <v>446.2</v>
      </c>
      <c r="C14" s="7">
        <v>320.5</v>
      </c>
      <c r="D14" s="7">
        <f t="shared" si="0"/>
        <v>71.82877633348275</v>
      </c>
    </row>
    <row r="15" spans="1:4" ht="19.5" customHeight="1" thickBot="1" x14ac:dyDescent="0.35">
      <c r="A15" s="6" t="s">
        <v>5</v>
      </c>
      <c r="B15" s="7">
        <v>1496.9</v>
      </c>
      <c r="C15" s="7">
        <v>168.8</v>
      </c>
      <c r="D15" s="7">
        <f t="shared" si="0"/>
        <v>11.276638385997728</v>
      </c>
    </row>
    <row r="16" spans="1:4" ht="19.5" customHeight="1" thickBot="1" x14ac:dyDescent="0.35">
      <c r="A16" s="6" t="s">
        <v>39</v>
      </c>
      <c r="B16" s="7">
        <v>0.3</v>
      </c>
      <c r="C16" s="7">
        <v>0.2</v>
      </c>
      <c r="D16" s="7">
        <f t="shared" si="0"/>
        <v>66.666666666666671</v>
      </c>
    </row>
    <row r="17" spans="1:4" ht="19.5" customHeight="1" thickBot="1" x14ac:dyDescent="0.35">
      <c r="A17" s="6" t="s">
        <v>38</v>
      </c>
      <c r="B17" s="7">
        <v>0.7</v>
      </c>
      <c r="C17" s="7">
        <v>0</v>
      </c>
      <c r="D17" s="7">
        <f t="shared" si="0"/>
        <v>0</v>
      </c>
    </row>
    <row r="18" spans="1:4" ht="16.2" thickBot="1" x14ac:dyDescent="0.35">
      <c r="A18" s="6" t="s">
        <v>6</v>
      </c>
      <c r="B18" s="7">
        <v>363.7</v>
      </c>
      <c r="C18" s="7">
        <v>327.9</v>
      </c>
      <c r="D18" s="7">
        <f t="shared" si="0"/>
        <v>90.156722573549629</v>
      </c>
    </row>
    <row r="19" spans="1:4" ht="46.2" customHeight="1" thickBot="1" x14ac:dyDescent="0.35">
      <c r="A19" s="6" t="s">
        <v>37</v>
      </c>
      <c r="B19" s="7">
        <v>313.7</v>
      </c>
      <c r="C19" s="7">
        <v>277.89999999999998</v>
      </c>
      <c r="D19" s="7">
        <f t="shared" si="0"/>
        <v>88.587822760599295</v>
      </c>
    </row>
    <row r="20" spans="1:4" ht="16.2" thickBot="1" x14ac:dyDescent="0.35">
      <c r="A20" s="8" t="s">
        <v>7</v>
      </c>
      <c r="B20" s="9">
        <f>B12+B18</f>
        <v>2538.5</v>
      </c>
      <c r="C20" s="9">
        <f>C12+C18</f>
        <v>943.1</v>
      </c>
      <c r="D20" s="7">
        <f t="shared" si="0"/>
        <v>37.151861335434312</v>
      </c>
    </row>
    <row r="21" spans="1:4" ht="16.2" thickBot="1" x14ac:dyDescent="0.35">
      <c r="A21" s="21" t="s">
        <v>27</v>
      </c>
      <c r="B21" s="22"/>
      <c r="C21" s="22"/>
      <c r="D21" s="23"/>
    </row>
    <row r="22" spans="1:4" ht="16.2" thickBot="1" x14ac:dyDescent="0.35">
      <c r="A22" s="6" t="s">
        <v>8</v>
      </c>
      <c r="B22" s="7">
        <v>1865.2</v>
      </c>
      <c r="C22" s="7">
        <v>1300.4000000000001</v>
      </c>
      <c r="D22" s="7">
        <f t="shared" si="0"/>
        <v>69.71906497962685</v>
      </c>
    </row>
    <row r="23" spans="1:4" ht="16.2" thickBot="1" x14ac:dyDescent="0.35">
      <c r="A23" s="6" t="s">
        <v>9</v>
      </c>
      <c r="B23" s="7">
        <v>81</v>
      </c>
      <c r="C23" s="7">
        <v>54.4</v>
      </c>
      <c r="D23" s="7">
        <f t="shared" si="0"/>
        <v>67.160493827160494</v>
      </c>
    </row>
    <row r="24" spans="1:4" ht="31.8" thickBot="1" x14ac:dyDescent="0.35">
      <c r="A24" s="10" t="s">
        <v>26</v>
      </c>
      <c r="B24" s="11">
        <v>15</v>
      </c>
      <c r="C24" s="11">
        <v>0</v>
      </c>
      <c r="D24" s="7">
        <f t="shared" si="0"/>
        <v>0</v>
      </c>
    </row>
    <row r="25" spans="1:4" ht="16.2" thickBot="1" x14ac:dyDescent="0.35">
      <c r="A25" s="12" t="s">
        <v>10</v>
      </c>
      <c r="B25" s="13">
        <v>120</v>
      </c>
      <c r="C25" s="13">
        <v>74.7</v>
      </c>
      <c r="D25" s="7"/>
    </row>
    <row r="26" spans="1:4" ht="16.2" thickBot="1" x14ac:dyDescent="0.35">
      <c r="A26" s="6" t="s">
        <v>11</v>
      </c>
      <c r="B26" s="7">
        <v>1099.3</v>
      </c>
      <c r="C26" s="7">
        <v>478.7</v>
      </c>
      <c r="D26" s="7">
        <f t="shared" si="0"/>
        <v>43.545892840898759</v>
      </c>
    </row>
    <row r="27" spans="1:4" ht="16.2" thickBot="1" x14ac:dyDescent="0.35">
      <c r="A27" s="6" t="s">
        <v>12</v>
      </c>
      <c r="B27" s="7"/>
      <c r="C27" s="7"/>
      <c r="D27" s="7"/>
    </row>
    <row r="28" spans="1:4" ht="16.2" thickBot="1" x14ac:dyDescent="0.35">
      <c r="A28" s="6" t="s">
        <v>13</v>
      </c>
      <c r="B28" s="7"/>
      <c r="C28" s="7"/>
      <c r="D28" s="7"/>
    </row>
    <row r="29" spans="1:4" ht="16.2" thickBot="1" x14ac:dyDescent="0.35">
      <c r="A29" s="6" t="s">
        <v>14</v>
      </c>
      <c r="B29" s="7">
        <v>55</v>
      </c>
      <c r="C29" s="7">
        <v>34.9</v>
      </c>
      <c r="D29" s="7">
        <f t="shared" si="0"/>
        <v>63.454545454545453</v>
      </c>
    </row>
    <row r="30" spans="1:4" ht="21.75" customHeight="1" thickBot="1" x14ac:dyDescent="0.35">
      <c r="A30" s="6" t="s">
        <v>15</v>
      </c>
      <c r="B30" s="7"/>
      <c r="C30" s="7"/>
      <c r="D30" s="7"/>
    </row>
    <row r="31" spans="1:4" ht="16.2" thickBot="1" x14ac:dyDescent="0.35">
      <c r="A31" s="6" t="s">
        <v>16</v>
      </c>
      <c r="B31" s="7">
        <v>207</v>
      </c>
      <c r="C31" s="7">
        <v>136.5</v>
      </c>
      <c r="D31" s="7">
        <f t="shared" si="0"/>
        <v>65.94202898550725</v>
      </c>
    </row>
    <row r="32" spans="1:4" ht="24" customHeight="1" thickBot="1" x14ac:dyDescent="0.35">
      <c r="A32" s="6" t="s">
        <v>17</v>
      </c>
      <c r="B32" s="7"/>
      <c r="C32" s="7"/>
      <c r="D32" s="7"/>
    </row>
    <row r="33" spans="1:4" ht="16.2" thickBot="1" x14ac:dyDescent="0.35">
      <c r="A33" s="6" t="s">
        <v>18</v>
      </c>
      <c r="B33" s="7"/>
      <c r="C33" s="7"/>
      <c r="D33" s="7"/>
    </row>
    <row r="34" spans="1:4" ht="16.2" thickBot="1" x14ac:dyDescent="0.35">
      <c r="A34" s="8" t="s">
        <v>7</v>
      </c>
      <c r="B34" s="9">
        <f>B33+B32+B31+B30+B29+B28+B27+B26+B25+B24+B23+B22</f>
        <v>3442.5</v>
      </c>
      <c r="C34" s="9">
        <f>C33+C32+C31+C30+C29+C28+C27+C26+C25+C24+C23+C22</f>
        <v>2079.6000000000004</v>
      </c>
      <c r="D34" s="7">
        <f t="shared" si="0"/>
        <v>60.409586056644891</v>
      </c>
    </row>
    <row r="35" spans="1:4" ht="31.8" thickBot="1" x14ac:dyDescent="0.35">
      <c r="A35" s="6" t="s">
        <v>19</v>
      </c>
      <c r="B35" s="7">
        <f>B20-B34</f>
        <v>-904</v>
      </c>
      <c r="C35" s="7">
        <f>C20-C34</f>
        <v>-1136.5000000000005</v>
      </c>
      <c r="D35" s="14"/>
    </row>
    <row r="36" spans="1:4" ht="16.2" thickBot="1" x14ac:dyDescent="0.35">
      <c r="A36" s="21" t="s">
        <v>20</v>
      </c>
      <c r="B36" s="22"/>
      <c r="C36" s="22"/>
      <c r="D36" s="23"/>
    </row>
    <row r="37" spans="1:4" ht="31.8" thickBot="1" x14ac:dyDescent="0.35">
      <c r="A37" s="6" t="s">
        <v>21</v>
      </c>
      <c r="B37" s="14"/>
      <c r="C37" s="14"/>
      <c r="D37" s="14"/>
    </row>
    <row r="38" spans="1:4" ht="37.5" customHeight="1" thickBot="1" x14ac:dyDescent="0.35">
      <c r="A38" s="6" t="s">
        <v>22</v>
      </c>
      <c r="B38" s="14"/>
      <c r="C38" s="14"/>
      <c r="D38" s="14"/>
    </row>
    <row r="39" spans="1:4" ht="38.25" customHeight="1" thickBot="1" x14ac:dyDescent="0.35">
      <c r="A39" s="12" t="s">
        <v>28</v>
      </c>
      <c r="B39" s="15"/>
      <c r="C39" s="15"/>
      <c r="D39" s="15"/>
    </row>
    <row r="40" spans="1:4" ht="31.8" thickBot="1" x14ac:dyDescent="0.35">
      <c r="A40" s="6" t="s">
        <v>23</v>
      </c>
      <c r="B40" s="7">
        <f>B41</f>
        <v>904</v>
      </c>
      <c r="C40" s="7">
        <f>C41</f>
        <v>1136.5000000000005</v>
      </c>
      <c r="D40" s="7"/>
    </row>
    <row r="41" spans="1:4" ht="16.2" thickBot="1" x14ac:dyDescent="0.35">
      <c r="A41" s="6" t="s">
        <v>7</v>
      </c>
      <c r="B41" s="7">
        <f>B35*(-1)</f>
        <v>904</v>
      </c>
      <c r="C41" s="7">
        <f>C35*(-1)</f>
        <v>1136.5000000000005</v>
      </c>
      <c r="D41" s="7"/>
    </row>
    <row r="53" spans="1:5" x14ac:dyDescent="0.3">
      <c r="C53" s="35" t="s">
        <v>35</v>
      </c>
      <c r="D53" s="35"/>
    </row>
    <row r="54" spans="1:5" x14ac:dyDescent="0.3">
      <c r="A54" s="25" t="s">
        <v>43</v>
      </c>
      <c r="B54" s="26"/>
      <c r="C54" s="26"/>
      <c r="D54" s="26"/>
    </row>
    <row r="55" spans="1:5" x14ac:dyDescent="0.3">
      <c r="A55" s="26"/>
      <c r="B55" s="26"/>
      <c r="C55" s="26"/>
      <c r="D55" s="26"/>
    </row>
    <row r="56" spans="1:5" x14ac:dyDescent="0.3">
      <c r="A56" s="26"/>
      <c r="B56" s="26"/>
      <c r="C56" s="26"/>
      <c r="D56" s="26"/>
    </row>
    <row r="57" spans="1:5" x14ac:dyDescent="0.3">
      <c r="A57" s="26"/>
      <c r="B57" s="26"/>
      <c r="C57" s="26"/>
      <c r="D57" s="26"/>
    </row>
    <row r="58" spans="1:5" x14ac:dyDescent="0.3">
      <c r="A58" s="26"/>
      <c r="B58" s="26"/>
      <c r="C58" s="26"/>
      <c r="D58" s="26"/>
    </row>
    <row r="59" spans="1:5" x14ac:dyDescent="0.3">
      <c r="A59" s="26"/>
      <c r="B59" s="26"/>
      <c r="C59" s="26"/>
      <c r="D59" s="26"/>
    </row>
    <row r="60" spans="1:5" x14ac:dyDescent="0.3">
      <c r="A60" s="26"/>
      <c r="B60" s="26"/>
      <c r="C60" s="26"/>
      <c r="D60" s="26"/>
    </row>
    <row r="61" spans="1:5" ht="16.2" thickBot="1" x14ac:dyDescent="0.35">
      <c r="C61" s="33" t="s">
        <v>36</v>
      </c>
      <c r="D61" s="34"/>
      <c r="E61" s="34"/>
    </row>
    <row r="62" spans="1:5" ht="99" customHeight="1" thickBot="1" x14ac:dyDescent="0.35">
      <c r="A62" s="16" t="s">
        <v>32</v>
      </c>
      <c r="B62" s="4" t="s">
        <v>44</v>
      </c>
      <c r="C62" s="27" t="s">
        <v>45</v>
      </c>
      <c r="D62" s="28"/>
    </row>
    <row r="63" spans="1:5" ht="31.8" thickBot="1" x14ac:dyDescent="0.35">
      <c r="A63" s="17" t="s">
        <v>33</v>
      </c>
      <c r="B63" s="19">
        <v>3</v>
      </c>
      <c r="C63" s="29">
        <v>849.9</v>
      </c>
      <c r="D63" s="30"/>
    </row>
    <row r="64" spans="1:5" ht="31.8" thickBot="1" x14ac:dyDescent="0.35">
      <c r="A64" s="18" t="s">
        <v>34</v>
      </c>
      <c r="B64" s="20">
        <v>1</v>
      </c>
      <c r="C64" s="31">
        <v>278</v>
      </c>
      <c r="D64" s="32"/>
    </row>
  </sheetData>
  <mergeCells count="10">
    <mergeCell ref="C62:D62"/>
    <mergeCell ref="C63:D63"/>
    <mergeCell ref="C64:D64"/>
    <mergeCell ref="C61:E61"/>
    <mergeCell ref="C53:D53"/>
    <mergeCell ref="A36:D36"/>
    <mergeCell ref="A1:D5"/>
    <mergeCell ref="A11:D11"/>
    <mergeCell ref="A21:D21"/>
    <mergeCell ref="A54:D60"/>
  </mergeCells>
  <pageMargins left="0.51181102362204722" right="0.5118110236220472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fo10i</cp:lastModifiedBy>
  <cp:lastPrinted>2016-07-25T07:21:37Z</cp:lastPrinted>
  <dcterms:created xsi:type="dcterms:W3CDTF">2016-07-20T11:31:32Z</dcterms:created>
  <dcterms:modified xsi:type="dcterms:W3CDTF">2020-10-09T09:44:11Z</dcterms:modified>
</cp:coreProperties>
</file>