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<sst xmlns="http://schemas.openxmlformats.org/spreadsheetml/2006/main" count="47" uniqueCount="45">
  <si>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1 полугодие  2020 года Приложение 1 обнародуется в соответствии с Постановлением главы администрации №  13  от  25.03.2009г.  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</si>
  <si>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</si>
  <si>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</si>
  <si>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2020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</si>
  <si>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</si>
  <si>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</si>
  <si>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</si>
  <si>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1 полугодие  2020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</si>
  <si>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</si>
  <si>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</si>
  <si>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</si>
  <si>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</si>
  <si>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</si>
  <si>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</si>
  <si>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</si>
  <si>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</si>
  <si>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</si>
  <si>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</si>
  <si>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</si>
  <si>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</si>
  <si>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</si>
  <si>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</si>
  <si>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</si>
  <si>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</si>
  <si>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</si>
  <si>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</si>
  <si>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</si>
  <si>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</si>
  <si>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</si>
  <si>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</si>
  <si>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</si>
  <si>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</si>
  <si>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</si>
  <si>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</si>
  <si>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</si>
  <si>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</si>
  <si>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</si>
  <si>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</si>
  <si>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2020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</si>
  <si>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</si>
  <si>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</si>
  <si>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1 полугодие  2020 года (человек)   </t>
  </si>
  <si>
    <t xml:space="preserve">Фактические  расходы на заработную плату и 
начисления на нее   
за  1 полугодие  2020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</si>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</sst>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75" hidden="false" customHeight="false" outlineLevel="0" collapsed="false">
      <c r="A2" s="2"/>
      <c r="B2" s="2"/>
      <c r="C2" s="2"/>
      <c r="D2" s="2"/>
      <c r="E2" s="0"/>
    </row>
    <row r="3" customFormat="false" ht="15.75" hidden="false" customHeight="false" outlineLevel="0" collapsed="false">
      <c r="A3" s="2"/>
      <c r="B3" s="2"/>
      <c r="C3" s="2"/>
      <c r="D3" s="2"/>
      <c r="E3" s="0"/>
    </row>
    <row r="4" customFormat="false" ht="15.75" hidden="false" customHeight="false" outlineLevel="0" collapsed="false">
      <c r="A4" s="2"/>
      <c r="B4" s="2"/>
      <c r="C4" s="2"/>
      <c r="D4" s="2"/>
      <c r="E4" s="0"/>
    </row>
    <row r="5" customFormat="false" ht="15.75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75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5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63.75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B11+B12+B14+B13+B15</f>
        <v>2229.4</v>
      </c>
      <c r="C10" s="10" t="n">
        <f aca="false">C11+C12+C14+C13</f>
        <v>883</v>
      </c>
      <c r="D10" s="10" t="n">
        <f aca="false">C10*100/B10</f>
        <v>39.6070691665919</v>
      </c>
      <c r="E10" s="0"/>
    </row>
    <row r="11" customFormat="false" ht="18" hidden="false" customHeight="true" outlineLevel="0" collapsed="false">
      <c r="A11" s="9" t="s">
        <v>11</v>
      </c>
      <c r="B11" s="10" t="n">
        <v>695.8</v>
      </c>
      <c r="C11" s="10" t="n">
        <v>473.2</v>
      </c>
      <c r="D11" s="10" t="n">
        <f aca="false">C11*100/B11</f>
        <v>68.0080482897384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6.5</v>
      </c>
      <c r="C13" s="10" t="n">
        <v>6.5</v>
      </c>
      <c r="D13" s="10" t="n">
        <f aca="false">C13*100/B13</f>
        <v>100</v>
      </c>
      <c r="E13" s="0"/>
    </row>
    <row r="14" customFormat="false" ht="21" hidden="false" customHeight="true" outlineLevel="0" collapsed="false">
      <c r="A14" s="9" t="s">
        <v>14</v>
      </c>
      <c r="B14" s="10" t="n">
        <v>1516.4</v>
      </c>
      <c r="C14" s="10" t="n">
        <v>403.3</v>
      </c>
      <c r="D14" s="10" t="n">
        <f aca="false">C14*100/B14</f>
        <v>26.5958849907676</v>
      </c>
      <c r="E14" s="0"/>
    </row>
    <row r="15" customFormat="false" ht="21" hidden="false" customHeight="true" outlineLevel="0" collapsed="false">
      <c r="A15" s="9" t="s">
        <v>15</v>
      </c>
      <c r="B15" s="10" t="n">
        <v>10.7</v>
      </c>
      <c r="C15" s="10" t="n">
        <v>0</v>
      </c>
      <c r="D15" s="10" t="n">
        <f aca="false">C15*100/B15</f>
        <v>0</v>
      </c>
      <c r="E15" s="0"/>
    </row>
    <row r="16" customFormat="false" ht="21.75" hidden="false" customHeight="true" outlineLevel="0" collapsed="false">
      <c r="A16" s="9" t="s">
        <v>16</v>
      </c>
      <c r="B16" s="10" t="n">
        <v>549.3</v>
      </c>
      <c r="C16" s="10" t="n">
        <v>124</v>
      </c>
      <c r="D16" s="10" t="n">
        <f aca="false">C16*100/B16</f>
        <v>22.5741853267795</v>
      </c>
      <c r="E16" s="0"/>
    </row>
    <row r="17" customFormat="false" ht="46.5" hidden="false" customHeight="true" outlineLevel="0" collapsed="false">
      <c r="A17" s="11" t="s">
        <v>17</v>
      </c>
      <c r="B17" s="12" t="n">
        <v>518.3</v>
      </c>
      <c r="C17" s="12" t="n">
        <v>124</v>
      </c>
      <c r="D17" s="12" t="n">
        <f aca="false">C17*100/B17</f>
        <v>23.9243681265676</v>
      </c>
      <c r="E17" s="0"/>
    </row>
    <row r="18" customFormat="false" ht="18" hidden="false" customHeight="true" outlineLevel="0" collapsed="false">
      <c r="A18" s="13" t="s">
        <v>18</v>
      </c>
      <c r="B18" s="14" t="n">
        <f aca="false">B10+B16</f>
        <v>2778.7</v>
      </c>
      <c r="C18" s="14" t="n">
        <f aca="false">C10+C16</f>
        <v>1007</v>
      </c>
      <c r="D18" s="14" t="n">
        <f aca="false">C18*100/B18</f>
        <v>36.2399683305143</v>
      </c>
      <c r="E18" s="0"/>
    </row>
    <row r="19" customFormat="false" ht="21" hidden="false" customHeight="true" outlineLevel="0" collapsed="false">
      <c r="A19" s="8" t="s">
        <v>19</v>
      </c>
      <c r="B19" s="8"/>
      <c r="C19" s="8"/>
      <c r="D19" s="8"/>
      <c r="E19" s="0"/>
    </row>
    <row r="20" customFormat="false" ht="22.5" hidden="false" customHeight="true" outlineLevel="0" collapsed="false">
      <c r="A20" s="9" t="s">
        <v>20</v>
      </c>
      <c r="B20" s="15" t="n">
        <v>2387.2</v>
      </c>
      <c r="C20" s="15" t="n">
        <v>1035.2</v>
      </c>
      <c r="D20" s="15" t="n">
        <f aca="false">C20*100/B20</f>
        <v>43.3646112600536</v>
      </c>
      <c r="E20" s="0"/>
    </row>
    <row r="21" customFormat="false" ht="21" hidden="false" customHeight="true" outlineLevel="0" collapsed="false">
      <c r="A21" s="9" t="s">
        <v>21</v>
      </c>
      <c r="B21" s="15" t="n">
        <v>202.5</v>
      </c>
      <c r="C21" s="15" t="n">
        <v>85</v>
      </c>
      <c r="D21" s="15" t="n">
        <f aca="false">C21*100/B21</f>
        <v>41.9753086419753</v>
      </c>
      <c r="E21" s="0"/>
    </row>
    <row r="22" customFormat="false" ht="33.75" hidden="false" customHeight="true" outlineLevel="0" collapsed="false">
      <c r="A22" s="16" t="s">
        <v>22</v>
      </c>
      <c r="B22" s="17" t="n">
        <v>17.5</v>
      </c>
      <c r="C22" s="17" t="n">
        <v>17.5</v>
      </c>
      <c r="D22" s="15"/>
      <c r="E22" s="0"/>
    </row>
    <row r="23" customFormat="false" ht="24" hidden="false" customHeight="true" outlineLevel="0" collapsed="false">
      <c r="A23" s="9" t="s">
        <v>23</v>
      </c>
      <c r="B23" s="15" t="n">
        <v>30</v>
      </c>
      <c r="C23" s="15" t="n">
        <v>0</v>
      </c>
      <c r="D23" s="15" t="n">
        <f aca="false">C23*100/B23</f>
        <v>0</v>
      </c>
      <c r="E23" s="0"/>
    </row>
    <row r="24" customFormat="false" ht="25.5" hidden="false" customHeight="true" outlineLevel="0" collapsed="false">
      <c r="A24" s="9" t="s">
        <v>24</v>
      </c>
      <c r="B24" s="15" t="n">
        <v>681.6</v>
      </c>
      <c r="C24" s="15" t="n">
        <v>229.6</v>
      </c>
      <c r="D24" s="15" t="n">
        <f aca="false">C24*100/B24</f>
        <v>33.6854460093897</v>
      </c>
      <c r="E24" s="0"/>
    </row>
    <row r="25" customFormat="false" ht="23.25" hidden="false" customHeight="true" outlineLevel="0" collapsed="false">
      <c r="A25" s="9" t="s">
        <v>25</v>
      </c>
      <c r="B25" s="15"/>
      <c r="C25" s="15"/>
      <c r="D25" s="15"/>
      <c r="E25" s="0"/>
    </row>
    <row r="26" customFormat="false" ht="24" hidden="false" customHeight="true" outlineLevel="0" collapsed="false">
      <c r="A26" s="9" t="s">
        <v>26</v>
      </c>
      <c r="B26" s="15"/>
      <c r="C26" s="15"/>
      <c r="D26" s="15"/>
      <c r="E26" s="0"/>
    </row>
    <row r="27" customFormat="false" ht="21" hidden="false" customHeight="true" outlineLevel="0" collapsed="false">
      <c r="A27" s="9" t="s">
        <v>27</v>
      </c>
      <c r="B27" s="15" t="n">
        <v>36</v>
      </c>
      <c r="C27" s="15" t="n">
        <v>14.4</v>
      </c>
      <c r="D27" s="15" t="n">
        <f aca="false">C27*100/B27</f>
        <v>40</v>
      </c>
      <c r="E27" s="0"/>
    </row>
    <row r="28" customFormat="false" ht="21.75" hidden="false" customHeight="true" outlineLevel="0" collapsed="false">
      <c r="A28" s="16" t="s">
        <v>28</v>
      </c>
      <c r="B28" s="17"/>
      <c r="C28" s="17"/>
      <c r="D28" s="17"/>
      <c r="E28" s="0"/>
    </row>
    <row r="29" customFormat="false" ht="21.75" hidden="false" customHeight="true" outlineLevel="0" collapsed="false">
      <c r="A29" s="9" t="s">
        <v>29</v>
      </c>
      <c r="B29" s="15" t="n">
        <v>138</v>
      </c>
      <c r="C29" s="15" t="n">
        <v>68.2</v>
      </c>
      <c r="D29" s="15" t="n">
        <f aca="false">C29*100/B29</f>
        <v>49.4202898550725</v>
      </c>
      <c r="E29" s="0"/>
    </row>
    <row r="30" customFormat="false" ht="21.75" hidden="false" customHeight="true" outlineLevel="0" collapsed="false">
      <c r="A30" s="9" t="s">
        <v>30</v>
      </c>
      <c r="B30" s="15"/>
      <c r="C30" s="15"/>
      <c r="D30" s="15"/>
      <c r="E30" s="0"/>
    </row>
    <row r="31" customFormat="false" ht="22.5" hidden="false" customHeight="true" outlineLevel="0" collapsed="false">
      <c r="A31" s="18" t="s">
        <v>18</v>
      </c>
      <c r="B31" s="19" t="n">
        <f aca="false">B20+B21+B22+B23+B24+B25+B26+B27+B28+B29</f>
        <v>3492.8</v>
      </c>
      <c r="C31" s="19" t="n">
        <f aca="false">C20+C21+C22+C23+C24+C25+C26+C27+C28+C29</f>
        <v>1449.9</v>
      </c>
      <c r="D31" s="15" t="n">
        <f aca="false">C31*100/B31</f>
        <v>41.5111085661933</v>
      </c>
      <c r="E31" s="0"/>
    </row>
    <row r="32" customFormat="false" ht="34.5" hidden="false" customHeight="true" outlineLevel="0" collapsed="false">
      <c r="A32" s="9" t="s">
        <v>31</v>
      </c>
      <c r="B32" s="15" t="n">
        <f aca="false">B18-B31</f>
        <v>-714.1</v>
      </c>
      <c r="C32" s="15" t="n">
        <f aca="false">C18-C31</f>
        <v>-442.9</v>
      </c>
      <c r="D32" s="15"/>
      <c r="E32" s="0"/>
    </row>
    <row r="33" customFormat="false" ht="18.75" hidden="false" customHeight="true" outlineLevel="0" collapsed="false">
      <c r="A33" s="8" t="s">
        <v>32</v>
      </c>
      <c r="B33" s="8"/>
      <c r="C33" s="8"/>
      <c r="D33" s="8"/>
      <c r="E33" s="0"/>
    </row>
    <row r="34" customFormat="false" ht="36.75" hidden="false" customHeight="true" outlineLevel="0" collapsed="false">
      <c r="A34" s="16" t="s">
        <v>33</v>
      </c>
      <c r="B34" s="8"/>
      <c r="C34" s="8"/>
      <c r="D34" s="8"/>
      <c r="E34" s="0"/>
    </row>
    <row r="35" customFormat="false" ht="34.5" hidden="false" customHeight="true" outlineLevel="0" collapsed="false">
      <c r="A35" s="9" t="s">
        <v>34</v>
      </c>
      <c r="B35" s="20"/>
      <c r="C35" s="20"/>
      <c r="D35" s="20"/>
      <c r="E35" s="0"/>
    </row>
    <row r="36" customFormat="false" ht="36.75" hidden="false" customHeight="true" outlineLevel="0" collapsed="false">
      <c r="A36" s="16" t="s">
        <v>35</v>
      </c>
      <c r="B36" s="6"/>
      <c r="C36" s="6"/>
      <c r="D36" s="6"/>
      <c r="E36" s="0"/>
    </row>
    <row r="37" customFormat="false" ht="34.5" hidden="false" customHeight="true" outlineLevel="0" collapsed="false">
      <c r="A37" s="11" t="s">
        <v>36</v>
      </c>
      <c r="B37" s="12" t="n">
        <f aca="false">B38</f>
        <v>714.1</v>
      </c>
      <c r="C37" s="12" t="n">
        <f aca="false">C38</f>
        <v>442.9</v>
      </c>
      <c r="D37" s="6"/>
      <c r="E37" s="0"/>
    </row>
    <row r="38" customFormat="false" ht="18" hidden="false" customHeight="true" outlineLevel="0" collapsed="false">
      <c r="A38" s="16" t="s">
        <v>18</v>
      </c>
      <c r="B38" s="21" t="n">
        <f aca="false">B32*(-1)</f>
        <v>714.1</v>
      </c>
      <c r="C38" s="21" t="n">
        <f aca="false">C32*(-1)</f>
        <v>442.9</v>
      </c>
      <c r="D38" s="22"/>
      <c r="E38" s="0"/>
    </row>
    <row r="39" customFormat="false" ht="15.75" hidden="false" customHeight="false" outlineLevel="0" collapsed="false">
      <c r="A39" s="0"/>
      <c r="B39" s="0"/>
      <c r="C39" s="0"/>
      <c r="D39" s="0"/>
      <c r="E39" s="0"/>
    </row>
    <row r="40" customFormat="false" ht="15.75" hidden="false" customHeight="false" outlineLevel="0" collapsed="false">
      <c r="A40" s="0"/>
      <c r="B40" s="0"/>
      <c r="C40" s="0"/>
      <c r="D40" s="0"/>
      <c r="E40" s="0"/>
    </row>
    <row r="41" customFormat="false" ht="15.75" hidden="false" customHeight="false" outlineLevel="0" collapsed="false">
      <c r="A41" s="0"/>
      <c r="B41" s="0"/>
      <c r="C41" s="0"/>
      <c r="D41" s="0"/>
      <c r="E41" s="0"/>
    </row>
    <row r="42" customFormat="false" ht="15.75" hidden="false" customHeight="false" outlineLevel="0" collapsed="false">
      <c r="A42" s="0"/>
      <c r="B42" s="0"/>
      <c r="C42" s="0"/>
      <c r="D42" s="0"/>
      <c r="E42" s="0"/>
    </row>
    <row r="43" customFormat="false" ht="15.75" hidden="false" customHeight="false" outlineLevel="0" collapsed="false">
      <c r="A43" s="0"/>
      <c r="B43" s="0"/>
      <c r="C43" s="0"/>
      <c r="D43" s="0"/>
      <c r="E43" s="0"/>
    </row>
    <row r="44" customFormat="false" ht="15.75" hidden="false" customHeight="false" outlineLevel="0" collapsed="false">
      <c r="A44" s="0"/>
      <c r="B44" s="0"/>
      <c r="C44" s="0"/>
      <c r="D44" s="23" t="s">
        <v>37</v>
      </c>
      <c r="E44" s="0"/>
    </row>
    <row r="45" customFormat="false" ht="15.75" hidden="false" customHeight="true" outlineLevel="0" collapsed="false">
      <c r="A45" s="24" t="s">
        <v>38</v>
      </c>
      <c r="B45" s="24"/>
      <c r="C45" s="24"/>
      <c r="D45" s="24"/>
      <c r="E45" s="0"/>
    </row>
    <row r="46" customFormat="false" ht="15.75" hidden="false" customHeight="false" outlineLevel="0" collapsed="false">
      <c r="A46" s="24"/>
      <c r="B46" s="24"/>
      <c r="C46" s="24"/>
      <c r="D46" s="24"/>
      <c r="E46" s="0"/>
    </row>
    <row r="47" customFormat="false" ht="15.75" hidden="false" customHeight="false" outlineLevel="0" collapsed="false">
      <c r="A47" s="24"/>
      <c r="B47" s="24"/>
      <c r="C47" s="24"/>
      <c r="D47" s="24"/>
      <c r="E47" s="0"/>
    </row>
    <row r="48" customFormat="false" ht="15.75" hidden="false" customHeight="false" outlineLevel="0" collapsed="false">
      <c r="A48" s="24"/>
      <c r="B48" s="24"/>
      <c r="C48" s="24"/>
      <c r="D48" s="24"/>
      <c r="E48" s="0"/>
    </row>
    <row r="49" customFormat="false" ht="15.75" hidden="false" customHeight="false" outlineLevel="0" collapsed="false">
      <c r="A49" s="24"/>
      <c r="B49" s="24"/>
      <c r="C49" s="24"/>
      <c r="D49" s="24"/>
      <c r="E49" s="0"/>
    </row>
    <row r="50" customFormat="false" ht="15.75" hidden="false" customHeight="false" outlineLevel="0" collapsed="false">
      <c r="A50" s="24"/>
      <c r="B50" s="24"/>
      <c r="C50" s="24"/>
      <c r="D50" s="24"/>
      <c r="E50" s="0"/>
    </row>
    <row r="51" customFormat="false" ht="15.75" hidden="false" customHeight="false" outlineLevel="0" collapsed="false">
      <c r="A51" s="24"/>
      <c r="B51" s="24"/>
      <c r="C51" s="24"/>
      <c r="D51" s="24"/>
      <c r="E51" s="0"/>
    </row>
    <row r="52" customFormat="false" ht="16.5" hidden="false" customHeight="true" outlineLevel="0" collapsed="false">
      <c r="A52" s="0"/>
      <c r="B52" s="0"/>
      <c r="C52" s="24" t="s">
        <v>39</v>
      </c>
      <c r="D52" s="24"/>
      <c r="E52" s="24"/>
    </row>
    <row r="53" customFormat="false" ht="84" hidden="false" customHeight="true" outlineLevel="0" collapsed="false">
      <c r="A53" s="25" t="s">
        <v>40</v>
      </c>
      <c r="B53" s="8" t="s">
        <v>41</v>
      </c>
      <c r="C53" s="8" t="s">
        <v>42</v>
      </c>
      <c r="D53" s="8"/>
    </row>
    <row r="54" customFormat="false" ht="24.75" hidden="false" customHeight="true" outlineLevel="0" collapsed="false">
      <c r="A54" s="26" t="s">
        <v>43</v>
      </c>
      <c r="B54" s="27" t="n">
        <v>3</v>
      </c>
      <c r="C54" s="28" t="n">
        <v>588</v>
      </c>
      <c r="D54" s="28"/>
    </row>
    <row r="55" customFormat="false" ht="26.25" hidden="false" customHeight="true" outlineLevel="0" collapsed="false">
      <c r="A55" s="29" t="s">
        <v>44</v>
      </c>
      <c r="B55" s="27" t="n">
        <v>2</v>
      </c>
      <c r="C55" s="30" t="n">
        <v>237.8</v>
      </c>
      <c r="D55" s="30"/>
    </row>
  </sheetData>
  <mergeCells count="9">
    <mergeCell ref="A1:D4"/>
    <mergeCell ref="A9:D9"/>
    <mergeCell ref="A19:D19"/>
    <mergeCell ref="A33:D33"/>
    <mergeCell ref="A45:D51"/>
    <mergeCell ref="C52:E52"/>
    <mergeCell ref="C53:D53"/>
    <mergeCell ref="C54:D54"/>
    <mergeCell ref="C55:D55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2022-10-28T12:10:04Z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