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<sst xmlns="http://schemas.openxmlformats.org/spreadsheetml/2006/main" count="47" uniqueCount="45">
  <si>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r>
      <rPr>
        <sz val="12"/>
        <color rgb="FF000000"/>
        <rFont val="Times New Roman"/>
        <family val="1"/>
        <charset val="204"/>
      </rP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</t>
    </r>
    <r>
      <rPr>
        <b val="true"/>
        <sz val="12"/>
        <color rgb="FF000000"/>
        <rFont val="Times New Roman"/>
        <family val="1"/>
        <charset val="204"/>
      </rPr>
      <t xml:space="preserve">за 2016 год</t>
    </r>
    <r>
      <rPr>
        <sz val="12"/>
        <color rgb="FF000000"/>
        <rFont val="Times New Roman"/>
        <family val="1"/>
        <charset val="204"/>
      </rPr>
      <t xml:space="preserve"> Приложение1 обнародуется в соответствии с Постановлением главы администрации № 9  от 24.03.2009г.     </t>
    </r>
  </si>
  <si>
    <t xml:space="preserve">Приложение N 1</t>
  </si>
  <si>
    <t xml:space="preserve">Сведения об исполнении  бюджета поселения</t>
  </si>
  <si>
    <t xml:space="preserve">за 2016 год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</si>
  <si>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</si>
  <si>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</si>
  <si>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</si>
  <si>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r>
      <rPr>
        <sz val="12"/>
        <color rgb="FF000000"/>
        <rFont val="Times New Roman"/>
        <family val="1"/>
        <charset val="204"/>
      </rPr>
      <t xml:space="preserve">Кассовое исполнение            </t>
    </r>
    <r>
      <rPr>
        <b val="true"/>
        <sz val="12"/>
        <color rgb="FF000000"/>
        <rFont val="Times New Roman"/>
        <family val="1"/>
        <charset val="204"/>
      </rPr>
      <t xml:space="preserve">за  2016 год</t>
    </r>
    <r>
      <rPr>
        <sz val="12"/>
        <color rgb="FF000000"/>
        <rFont val="Times New Roman"/>
        <family val="1"/>
        <charset val="204"/>
      </rPr>
      <t xml:space="preserve">          (отчетный период) </t>
    </r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</si>
  <si>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</si>
  <si>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</si>
  <si>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</si>
  <si>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</si>
  <si>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</si>
  <si>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</si>
  <si>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</si>
  <si>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</si>
  <si>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</si>
  <si>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</si>
  <si>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</si>
  <si>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</si>
  <si>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</si>
  <si>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</si>
  <si>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</si>
  <si>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</si>
  <si>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</si>
  <si>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</si>
  <si>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</si>
  <si>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</si>
  <si>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</si>
  <si>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</si>
  <si>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</si>
  <si>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</si>
  <si>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</si>
  <si>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</si>
  <si>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</si>
  <si>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</si>
  <si>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</si>
  <si>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</si>
  <si>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</t>
    </r>
    <r>
      <rPr>
        <b val="true"/>
        <sz val="12"/>
        <color rgb="FF000000"/>
        <rFont val="Times New Roman"/>
        <family val="1"/>
        <charset val="204"/>
      </rPr>
      <t xml:space="preserve">за 2016 год
</t>
    </r>
    <r>
      <rPr>
        <sz val="12"/>
        <color rgb="FF000000"/>
        <rFont val="Times New Roman"/>
        <family val="1"/>
        <charset val="204"/>
      </rPr>
      <t xml:space="preserve">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</si>
  <si>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</si>
  <si>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</si>
  <si>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r>
      <rPr>
        <sz val="12"/>
        <color rgb="FF000000"/>
        <rFont val="Times New Roman"/>
        <family val="1"/>
        <charset val="204"/>
      </rPr>
      <t xml:space="preserve">Среднесписочная численность работников                </t>
    </r>
    <r>
      <rPr>
        <b val="true"/>
        <sz val="12"/>
        <color rgb="FF000000"/>
        <rFont val="Times New Roman"/>
        <family val="1"/>
        <charset val="204"/>
      </rPr>
      <t xml:space="preserve">за 2016 год</t>
    </r>
    <r>
      <rPr>
        <sz val="12"/>
        <color rgb="FF000000"/>
        <rFont val="Times New Roman"/>
        <family val="1"/>
        <charset val="204"/>
      </rPr>
      <t xml:space="preserve"> (человек)   </t>
    </r>
  </si>
  <si>
    <r>
      <rPr>
        <sz val="12"/>
        <color rgb="FF000000"/>
        <rFont val="Times New Roman"/>
        <family val="1"/>
        <charset val="204"/>
      </rPr>
      <t xml:space="preserve">Фактические  расходы на заработную плату и 
начисления на нее   
</t>
    </r>
    <r>
      <rPr>
        <b val="true"/>
        <sz val="12"/>
        <color rgb="FF000000"/>
        <rFont val="Times New Roman"/>
        <family val="1"/>
        <charset val="204"/>
      </rPr>
      <t xml:space="preserve">за 2016 год
</t>
    </r>
    <r>
      <rPr>
        <sz val="12"/>
        <color rgb="FF000000"/>
        <rFont val="Times New Roman"/>
        <family val="1"/>
        <charset val="204"/>
      </rPr>
      <t xml:space="preserve">(отчетный период)   
(тыс. рублей)
</t>
    </r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</si>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</sst>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5" activeCellId="0" sqref="A5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5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6" t="s">
        <v>5</v>
      </c>
      <c r="B9" s="7" t="s">
        <v>6</v>
      </c>
      <c r="C9" s="7" t="s">
        <v>7</v>
      </c>
      <c r="D9" s="7" t="s">
        <v>8</v>
      </c>
    </row>
    <row r="10" customFormat="false" ht="16.5" hidden="false" customHeight="true" outlineLevel="0" collapsed="false">
      <c r="A10" s="8" t="s">
        <v>9</v>
      </c>
      <c r="B10" s="8"/>
      <c r="C10" s="8"/>
      <c r="D10" s="8"/>
    </row>
    <row r="11" customFormat="false" ht="19.5" hidden="false" customHeight="true" outlineLevel="0" collapsed="false">
      <c r="A11" s="9" t="s">
        <v>10</v>
      </c>
      <c r="B11" s="10" t="n">
        <f aca="false">B12+B13+B14+B15</f>
        <v>448.7</v>
      </c>
      <c r="C11" s="10" t="n">
        <f aca="false">C12+C13+C14+C15</f>
        <v>1038.1</v>
      </c>
      <c r="D11" s="10" t="n">
        <f aca="false">C11*100/B11</f>
        <v>231.357254290172</v>
      </c>
    </row>
    <row r="12" customFormat="false" ht="16.5" hidden="false" customHeight="false" outlineLevel="0" collapsed="false">
      <c r="A12" s="9" t="s">
        <v>11</v>
      </c>
      <c r="B12" s="10" t="n">
        <v>43.3</v>
      </c>
      <c r="C12" s="10" t="n">
        <v>48</v>
      </c>
      <c r="D12" s="10" t="n">
        <f aca="false">C12*100/B12</f>
        <v>110.854503464203</v>
      </c>
    </row>
    <row r="13" customFormat="false" ht="16.5" hidden="false" customHeight="false" outlineLevel="0" collapsed="false">
      <c r="A13" s="9" t="s">
        <v>12</v>
      </c>
      <c r="B13" s="10" t="n">
        <v>385</v>
      </c>
      <c r="C13" s="10" t="n">
        <v>969.7</v>
      </c>
      <c r="D13" s="10" t="n">
        <f aca="false">C13*100/B13</f>
        <v>251.87012987013</v>
      </c>
    </row>
    <row r="14" customFormat="false" ht="36.75" hidden="false" customHeight="true" outlineLevel="0" collapsed="false">
      <c r="A14" s="11" t="s">
        <v>13</v>
      </c>
      <c r="B14" s="12" t="n">
        <v>1.8</v>
      </c>
      <c r="C14" s="12" t="n">
        <v>1.8</v>
      </c>
      <c r="D14" s="10" t="n">
        <f aca="false">C14*100/B14</f>
        <v>100</v>
      </c>
    </row>
    <row r="15" customFormat="false" ht="34.5" hidden="false" customHeight="true" outlineLevel="0" collapsed="false">
      <c r="A15" s="13" t="s">
        <v>14</v>
      </c>
      <c r="B15" s="14" t="n">
        <v>18.6</v>
      </c>
      <c r="C15" s="14" t="n">
        <v>18.6</v>
      </c>
      <c r="D15" s="15" t="n">
        <f aca="false">C15*100/B15</f>
        <v>100</v>
      </c>
    </row>
    <row r="16" customFormat="false" ht="16.5" hidden="false" customHeight="false" outlineLevel="0" collapsed="false">
      <c r="A16" s="9" t="s">
        <v>15</v>
      </c>
      <c r="B16" s="10" t="n">
        <v>86.7</v>
      </c>
      <c r="C16" s="10" t="n">
        <v>86.7</v>
      </c>
      <c r="D16" s="15" t="n">
        <f aca="false">C16*100/B16</f>
        <v>100</v>
      </c>
    </row>
    <row r="17" customFormat="false" ht="32.25" hidden="false" customHeight="false" outlineLevel="0" collapsed="false">
      <c r="A17" s="9" t="s">
        <v>16</v>
      </c>
      <c r="B17" s="10" t="n">
        <v>86.7</v>
      </c>
      <c r="C17" s="10" t="n">
        <v>86.7</v>
      </c>
      <c r="D17" s="15" t="n">
        <f aca="false">C17*100/B17</f>
        <v>100</v>
      </c>
    </row>
    <row r="18" customFormat="false" ht="16.5" hidden="false" customHeight="false" outlineLevel="0" collapsed="false">
      <c r="A18" s="16" t="s">
        <v>17</v>
      </c>
      <c r="B18" s="17" t="n">
        <v>535.4</v>
      </c>
      <c r="C18" s="17" t="n">
        <v>1124.8</v>
      </c>
      <c r="D18" s="18" t="n">
        <f aca="false">C18*100/B18</f>
        <v>210.085917071349</v>
      </c>
    </row>
    <row r="19" customFormat="false" ht="16.5" hidden="false" customHeight="true" outlineLevel="0" collapsed="false">
      <c r="A19" s="8" t="s">
        <v>18</v>
      </c>
      <c r="B19" s="8"/>
      <c r="C19" s="8"/>
      <c r="D19" s="8"/>
    </row>
    <row r="20" customFormat="false" ht="16.5" hidden="false" customHeight="false" outlineLevel="0" collapsed="false">
      <c r="A20" s="9" t="s">
        <v>19</v>
      </c>
      <c r="B20" s="10" t="n">
        <v>1150.4</v>
      </c>
      <c r="C20" s="10" t="n">
        <v>1141.4</v>
      </c>
      <c r="D20" s="15" t="n">
        <f aca="false">C20*100/B20</f>
        <v>99.2176634214186</v>
      </c>
    </row>
    <row r="21" customFormat="false" ht="16.5" hidden="false" customHeight="false" outlineLevel="0" collapsed="false">
      <c r="A21" s="9" t="s">
        <v>20</v>
      </c>
      <c r="B21" s="10" t="n">
        <v>63</v>
      </c>
      <c r="C21" s="10" t="n">
        <v>63</v>
      </c>
      <c r="D21" s="15" t="n">
        <f aca="false">C21*100/B21</f>
        <v>100</v>
      </c>
    </row>
    <row r="22" customFormat="false" ht="32.25" hidden="false" customHeight="false" outlineLevel="0" collapsed="false">
      <c r="A22" s="13" t="s">
        <v>21</v>
      </c>
      <c r="B22" s="15"/>
      <c r="C22" s="15"/>
      <c r="D22" s="15"/>
    </row>
    <row r="23" customFormat="false" ht="16.5" hidden="false" customHeight="false" outlineLevel="0" collapsed="false">
      <c r="A23" s="9" t="s">
        <v>22</v>
      </c>
      <c r="B23" s="10"/>
      <c r="C23" s="10"/>
      <c r="D23" s="10"/>
    </row>
    <row r="24" customFormat="false" ht="16.5" hidden="false" customHeight="false" outlineLevel="0" collapsed="false">
      <c r="A24" s="9" t="s">
        <v>23</v>
      </c>
      <c r="B24" s="10" t="n">
        <v>67.6</v>
      </c>
      <c r="C24" s="10" t="n">
        <v>54.6</v>
      </c>
      <c r="D24" s="15" t="n">
        <f aca="false">C24*100/B24</f>
        <v>80.7692307692308</v>
      </c>
    </row>
    <row r="25" customFormat="false" ht="16.5" hidden="false" customHeight="false" outlineLevel="0" collapsed="false">
      <c r="A25" s="9" t="s">
        <v>24</v>
      </c>
      <c r="B25" s="10"/>
      <c r="C25" s="10"/>
      <c r="D25" s="10"/>
    </row>
    <row r="26" customFormat="false" ht="16.5" hidden="false" customHeight="false" outlineLevel="0" collapsed="false">
      <c r="A26" s="9" t="s">
        <v>25</v>
      </c>
      <c r="B26" s="10"/>
      <c r="C26" s="10"/>
      <c r="D26" s="10"/>
    </row>
    <row r="27" customFormat="false" ht="16.5" hidden="false" customHeight="false" outlineLevel="0" collapsed="false">
      <c r="A27" s="9" t="s">
        <v>26</v>
      </c>
      <c r="B27" s="10" t="n">
        <v>14.1</v>
      </c>
      <c r="C27" s="10" t="n">
        <v>14.1</v>
      </c>
      <c r="D27" s="15" t="n">
        <f aca="false">C27*100/B27</f>
        <v>100</v>
      </c>
    </row>
    <row r="28" customFormat="false" ht="16.5" hidden="false" customHeight="false" outlineLevel="0" collapsed="false">
      <c r="A28" s="11" t="s">
        <v>27</v>
      </c>
      <c r="B28" s="12"/>
      <c r="C28" s="12"/>
      <c r="D28" s="12"/>
    </row>
    <row r="29" customFormat="false" ht="16.5" hidden="false" customHeight="false" outlineLevel="0" collapsed="false">
      <c r="A29" s="13" t="s">
        <v>28</v>
      </c>
      <c r="B29" s="14"/>
      <c r="C29" s="14"/>
      <c r="D29" s="14"/>
    </row>
    <row r="30" customFormat="false" ht="16.5" hidden="false" customHeight="false" outlineLevel="0" collapsed="false">
      <c r="A30" s="9" t="s">
        <v>29</v>
      </c>
      <c r="B30" s="10"/>
      <c r="C30" s="10"/>
      <c r="D30" s="10"/>
    </row>
    <row r="31" customFormat="false" ht="16.5" hidden="false" customHeight="false" outlineLevel="0" collapsed="false">
      <c r="A31" s="9" t="s">
        <v>30</v>
      </c>
      <c r="B31" s="10"/>
      <c r="C31" s="10"/>
      <c r="D31" s="10"/>
    </row>
    <row r="32" customFormat="false" ht="16.5" hidden="false" customHeight="false" outlineLevel="0" collapsed="false">
      <c r="A32" s="16" t="s">
        <v>17</v>
      </c>
      <c r="B32" s="17" t="n">
        <f aca="false">B31+B30+B29+B28+B27+B26+B25+B24+B23+B22+B21+B20</f>
        <v>1295.1</v>
      </c>
      <c r="C32" s="17" t="n">
        <f aca="false">C31+C30+C29+C28+C27+C26+C25+C24+C23+C22+C21+C20</f>
        <v>1273.1</v>
      </c>
      <c r="D32" s="18" t="n">
        <f aca="false">C32*100/B32</f>
        <v>98.3012894757162</v>
      </c>
    </row>
    <row r="33" customFormat="false" ht="32.25" hidden="false" customHeight="false" outlineLevel="0" collapsed="false">
      <c r="A33" s="11" t="s">
        <v>31</v>
      </c>
      <c r="B33" s="12" t="n">
        <f aca="false">B18-B32</f>
        <v>-759.7</v>
      </c>
      <c r="C33" s="12" t="n">
        <f aca="false">C18-C32</f>
        <v>-148.3</v>
      </c>
      <c r="D33" s="6"/>
    </row>
    <row r="34" customFormat="false" ht="16.5" hidden="false" customHeight="true" outlineLevel="0" collapsed="false">
      <c r="A34" s="8" t="s">
        <v>32</v>
      </c>
      <c r="B34" s="8"/>
      <c r="C34" s="8"/>
      <c r="D34" s="8"/>
    </row>
    <row r="35" customFormat="false" ht="32.25" hidden="false" customHeight="true" outlineLevel="0" collapsed="false">
      <c r="A35" s="9" t="s">
        <v>33</v>
      </c>
      <c r="B35" s="19"/>
      <c r="C35" s="19"/>
      <c r="D35" s="19"/>
    </row>
    <row r="36" customFormat="false" ht="36" hidden="false" customHeight="true" outlineLevel="0" collapsed="false">
      <c r="A36" s="13" t="s">
        <v>34</v>
      </c>
      <c r="B36" s="6"/>
      <c r="C36" s="6"/>
      <c r="D36" s="6"/>
    </row>
    <row r="37" customFormat="false" ht="33" hidden="false" customHeight="true" outlineLevel="0" collapsed="false">
      <c r="A37" s="11" t="s">
        <v>35</v>
      </c>
      <c r="B37" s="6"/>
      <c r="C37" s="6"/>
      <c r="D37" s="6"/>
    </row>
    <row r="38" customFormat="false" ht="32.25" hidden="false" customHeight="false" outlineLevel="0" collapsed="false">
      <c r="A38" s="13" t="s">
        <v>36</v>
      </c>
      <c r="B38" s="14" t="n">
        <f aca="false">B39</f>
        <v>759.7</v>
      </c>
      <c r="C38" s="20" t="n">
        <f aca="false">C39</f>
        <v>148.3</v>
      </c>
      <c r="D38" s="20"/>
    </row>
    <row r="39" customFormat="false" ht="16.5" hidden="false" customHeight="false" outlineLevel="0" collapsed="false">
      <c r="A39" s="16" t="s">
        <v>17</v>
      </c>
      <c r="B39" s="21" t="n">
        <f aca="false">B33*(-1)</f>
        <v>759.7</v>
      </c>
      <c r="C39" s="21" t="n">
        <f aca="false">C33*(-1)</f>
        <v>148.3</v>
      </c>
      <c r="D39" s="21"/>
    </row>
    <row r="49" customFormat="false" ht="15.75" hidden="false" customHeight="false" outlineLevel="0" collapsed="false">
      <c r="C49" s="22" t="s">
        <v>37</v>
      </c>
      <c r="D49" s="22"/>
    </row>
    <row r="50" customFormat="false" ht="15.75" hidden="false" customHeight="true" outlineLevel="0" collapsed="false">
      <c r="A50" s="23" t="s">
        <v>38</v>
      </c>
      <c r="B50" s="23"/>
      <c r="C50" s="23"/>
      <c r="D50" s="23"/>
    </row>
    <row r="51" customFormat="false" ht="15.75" hidden="false" customHeight="false" outlineLevel="0" collapsed="false">
      <c r="A51" s="23"/>
      <c r="B51" s="23"/>
      <c r="C51" s="23"/>
      <c r="D51" s="23"/>
    </row>
    <row r="52" customFormat="false" ht="15.75" hidden="false" customHeight="false" outlineLevel="0" collapsed="false">
      <c r="A52" s="23"/>
      <c r="B52" s="23"/>
      <c r="C52" s="23"/>
      <c r="D52" s="23"/>
    </row>
    <row r="53" customFormat="false" ht="15.75" hidden="false" customHeight="false" outlineLevel="0" collapsed="false">
      <c r="A53" s="23"/>
      <c r="B53" s="23"/>
      <c r="C53" s="23"/>
      <c r="D53" s="23"/>
    </row>
    <row r="54" customFormat="false" ht="15.75" hidden="false" customHeight="false" outlineLevel="0" collapsed="false">
      <c r="A54" s="23"/>
      <c r="B54" s="23"/>
      <c r="C54" s="23"/>
      <c r="D54" s="23"/>
    </row>
    <row r="55" customFormat="false" ht="15.75" hidden="false" customHeight="false" outlineLevel="0" collapsed="false">
      <c r="A55" s="23"/>
      <c r="B55" s="23"/>
      <c r="C55" s="23"/>
      <c r="D55" s="23"/>
    </row>
    <row r="56" customFormat="false" ht="15.75" hidden="false" customHeight="false" outlineLevel="0" collapsed="false">
      <c r="A56" s="23"/>
      <c r="B56" s="23"/>
      <c r="C56" s="23"/>
      <c r="D56" s="23"/>
    </row>
    <row r="57" customFormat="false" ht="16.5" hidden="false" customHeight="true" outlineLevel="0" collapsed="false">
      <c r="C57" s="23" t="s">
        <v>39</v>
      </c>
      <c r="D57" s="23"/>
      <c r="E57" s="23"/>
    </row>
    <row r="58" customFormat="false" ht="108.75" hidden="false" customHeight="true" outlineLevel="0" collapsed="false">
      <c r="A58" s="24" t="s">
        <v>40</v>
      </c>
      <c r="B58" s="6" t="s">
        <v>41</v>
      </c>
      <c r="C58" s="25" t="s">
        <v>42</v>
      </c>
      <c r="D58" s="25"/>
    </row>
    <row r="59" customFormat="false" ht="32.25" hidden="false" customHeight="false" outlineLevel="0" collapsed="false">
      <c r="A59" s="26" t="s">
        <v>43</v>
      </c>
      <c r="B59" s="27" t="n">
        <v>2</v>
      </c>
      <c r="C59" s="27" t="n">
        <v>615.2</v>
      </c>
      <c r="D59" s="27"/>
    </row>
    <row r="60" customFormat="false" ht="32.25" hidden="false" customHeight="false" outlineLevel="0" collapsed="false">
      <c r="A60" s="28" t="s">
        <v>44</v>
      </c>
      <c r="B60" s="29" t="n">
        <v>1</v>
      </c>
      <c r="C60" s="29" t="n">
        <v>102.3</v>
      </c>
      <c r="D60" s="29"/>
    </row>
  </sheetData>
  <mergeCells count="10">
    <mergeCell ref="A1:D4"/>
    <mergeCell ref="A10:D10"/>
    <mergeCell ref="A19:D19"/>
    <mergeCell ref="A34:D34"/>
    <mergeCell ref="C49:D49"/>
    <mergeCell ref="A50:D56"/>
    <mergeCell ref="C57:E57"/>
    <mergeCell ref="C58:D58"/>
    <mergeCell ref="C59:D59"/>
    <mergeCell ref="C60:D60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2019-04-10T14:09:17Z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